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<sst xmlns="http://schemas.openxmlformats.org/spreadsheetml/2006/main" count="27" uniqueCount="16">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</sst>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  <sheetName val="8Март5.1"/>
    </sheetNames>
    <sheetDataSet>
      <sheetData sheetId="67">
        <row r="362">
          <cell r="A362" t="str">
            <v>Адрес</v>
          </cell>
          <cell r="BH362" t="str">
            <v>Акмолинская 61</v>
          </cell>
        </row>
        <row r="363">
          <cell r="A363" t="str">
            <v>Статьи доходов</v>
          </cell>
          <cell r="BH363" t="str">
            <v>Сумма</v>
          </cell>
        </row>
        <row r="364">
          <cell r="A364" t="str">
            <v>Задолженность на 01.01.2013 г.</v>
          </cell>
          <cell r="BH364">
            <v>970.8399999999674</v>
          </cell>
        </row>
        <row r="365">
          <cell r="A365" t="str">
            <v>Начислено населению</v>
          </cell>
          <cell r="BH365">
            <v>55604.48999999999</v>
          </cell>
        </row>
        <row r="366">
          <cell r="A366" t="str">
            <v>Поступление населения</v>
          </cell>
          <cell r="BH366">
            <v>52110.52</v>
          </cell>
        </row>
        <row r="367">
          <cell r="A367" t="str">
            <v>Начислено арендаторам</v>
          </cell>
          <cell r="BH367">
            <v>0</v>
          </cell>
        </row>
        <row r="368">
          <cell r="A368" t="str">
            <v>Поступление арендаторов</v>
          </cell>
          <cell r="BH368">
            <v>0</v>
          </cell>
        </row>
        <row r="369">
          <cell r="A369" t="str">
            <v>Начислено за рекламу</v>
          </cell>
          <cell r="BH369">
            <v>0</v>
          </cell>
        </row>
        <row r="370">
          <cell r="A370" t="str">
            <v>Поступление за рекламу</v>
          </cell>
          <cell r="BH370">
            <v>0</v>
          </cell>
        </row>
        <row r="371">
          <cell r="A371" t="str">
            <v>Поступление</v>
          </cell>
          <cell r="BH371">
            <v>52110.52</v>
          </cell>
        </row>
        <row r="372">
          <cell r="A372" t="str">
            <v>Задолженность на 31.12.2013 г.</v>
          </cell>
          <cell r="BH372">
            <v>4464.809999999961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H374">
            <v>-139064.23358664504</v>
          </cell>
        </row>
        <row r="375">
          <cell r="A375" t="str">
            <v>1. Расходы по текущему ремонту и набору работ</v>
          </cell>
          <cell r="BH375">
            <v>50176.37593220339</v>
          </cell>
        </row>
        <row r="376">
          <cell r="A376" t="str">
            <v>Ремонт лестничной клетки</v>
          </cell>
          <cell r="BH376">
            <v>0</v>
          </cell>
        </row>
        <row r="377">
          <cell r="A377" t="str">
            <v>Установка пластиковых окон</v>
          </cell>
          <cell r="BH377">
            <v>0</v>
          </cell>
        </row>
        <row r="378">
          <cell r="A378" t="str">
            <v>Ремонт мягкой кровли</v>
          </cell>
          <cell r="BH378">
            <v>0</v>
          </cell>
        </row>
        <row r="379">
          <cell r="A379" t="str">
            <v>Ремонт шиферной кровли</v>
          </cell>
          <cell r="BH379">
            <v>0</v>
          </cell>
        </row>
        <row r="380">
          <cell r="A380" t="str">
            <v>Очистка кровли и козырьков от снега и наледи</v>
          </cell>
          <cell r="BH380">
            <v>8991.550847457627</v>
          </cell>
        </row>
        <row r="381">
          <cell r="A381" t="str">
            <v>Ремонт асбестоцементных листов</v>
          </cell>
          <cell r="BH381">
            <v>0</v>
          </cell>
        </row>
        <row r="382">
          <cell r="A382" t="str">
            <v>Ремонт дверей</v>
          </cell>
          <cell r="BH382">
            <v>0</v>
          </cell>
        </row>
        <row r="383">
          <cell r="A383" t="str">
            <v>Окраска дверей</v>
          </cell>
          <cell r="BH383">
            <v>0</v>
          </cell>
        </row>
        <row r="384">
          <cell r="A384" t="str">
            <v>Смена дверей</v>
          </cell>
          <cell r="BH384">
            <v>0</v>
          </cell>
        </row>
        <row r="385">
          <cell r="A385" t="str">
            <v>Смена дверных приборов</v>
          </cell>
          <cell r="BH385">
            <v>0</v>
          </cell>
        </row>
        <row r="386">
          <cell r="A386" t="str">
            <v>Ремонт дверных коробок и окон</v>
          </cell>
          <cell r="BH386">
            <v>0</v>
          </cell>
        </row>
        <row r="387">
          <cell r="A387" t="str">
            <v>Ремонт входных групп</v>
          </cell>
          <cell r="BH387">
            <v>0</v>
          </cell>
        </row>
        <row r="388">
          <cell r="A388" t="str">
            <v>Остекление окон</v>
          </cell>
          <cell r="BH388">
            <v>0</v>
          </cell>
        </row>
        <row r="389">
          <cell r="A389" t="str">
            <v>Ремонт оконных переплетов</v>
          </cell>
          <cell r="BH389">
            <v>0</v>
          </cell>
        </row>
        <row r="390">
          <cell r="A390" t="str">
            <v>Плотнические работы</v>
          </cell>
          <cell r="BH390">
            <v>0</v>
          </cell>
        </row>
        <row r="391">
          <cell r="A391" t="str">
            <v>Общестроительные работы</v>
          </cell>
          <cell r="BH391">
            <v>6889.542372881356</v>
          </cell>
        </row>
        <row r="392">
          <cell r="A392" t="str">
            <v>Ремонт слуховых окон</v>
          </cell>
          <cell r="BH392">
            <v>5875.593220338983</v>
          </cell>
        </row>
        <row r="393">
          <cell r="A393" t="str">
            <v>Перенавеска водосточных труб</v>
          </cell>
          <cell r="BH393">
            <v>0</v>
          </cell>
        </row>
        <row r="394">
          <cell r="A394" t="str">
            <v>Смена водосточных труб</v>
          </cell>
          <cell r="BH394">
            <v>0</v>
          </cell>
        </row>
        <row r="395">
          <cell r="A395" t="str">
            <v>Ремонт водосточных труб</v>
          </cell>
          <cell r="BH395">
            <v>0</v>
          </cell>
        </row>
        <row r="396">
          <cell r="A396" t="str">
            <v>Ремонт вентиляционных каналов</v>
          </cell>
          <cell r="BH396">
            <v>0</v>
          </cell>
        </row>
        <row r="397">
          <cell r="A397" t="str">
            <v>Ремонт козырька</v>
          </cell>
          <cell r="BH397">
            <v>0</v>
          </cell>
        </row>
        <row r="398">
          <cell r="A398" t="str">
            <v>Ремонт балкона</v>
          </cell>
          <cell r="BH398">
            <v>0</v>
          </cell>
        </row>
        <row r="399">
          <cell r="A399" t="str">
            <v>Смена фановой трубы</v>
          </cell>
          <cell r="BH399">
            <v>0</v>
          </cell>
        </row>
        <row r="400">
          <cell r="A400" t="str">
            <v>Смена канализации ливневки</v>
          </cell>
          <cell r="BH400">
            <v>0</v>
          </cell>
        </row>
        <row r="401">
          <cell r="A401" t="str">
            <v>Ремонт чердачного люка</v>
          </cell>
          <cell r="BH401">
            <v>0</v>
          </cell>
        </row>
        <row r="402">
          <cell r="A402" t="str">
            <v>Установка маячков</v>
          </cell>
          <cell r="BH402">
            <v>0</v>
          </cell>
        </row>
        <row r="403">
          <cell r="A403" t="str">
            <v>Замена стояка ХВС</v>
          </cell>
          <cell r="BH403">
            <v>0</v>
          </cell>
        </row>
        <row r="404">
          <cell r="A404" t="str">
            <v>Ремонт ввода ХВС</v>
          </cell>
          <cell r="BH404">
            <v>0</v>
          </cell>
        </row>
        <row r="405">
          <cell r="A405" t="str">
            <v>Смена стояка</v>
          </cell>
          <cell r="BH405">
            <v>0</v>
          </cell>
        </row>
        <row r="406">
          <cell r="A406" t="str">
            <v>Смена внутренних трубопроводов</v>
          </cell>
          <cell r="BH406">
            <v>0</v>
          </cell>
        </row>
        <row r="407">
          <cell r="A407" t="str">
            <v>Смена трубопровода</v>
          </cell>
          <cell r="BH407">
            <v>0</v>
          </cell>
        </row>
        <row r="408">
          <cell r="A408" t="str">
            <v>Изоляция трубопровода</v>
          </cell>
          <cell r="BH408">
            <v>0</v>
          </cell>
        </row>
        <row r="409">
          <cell r="A409" t="str">
            <v>Смена розлива ГВС</v>
          </cell>
          <cell r="BH409">
            <v>0</v>
          </cell>
        </row>
        <row r="410">
          <cell r="A410" t="str">
            <v>Смена арматуры вентиля ХВС</v>
          </cell>
          <cell r="BH410">
            <v>0</v>
          </cell>
        </row>
        <row r="411">
          <cell r="A411" t="str">
            <v>Смена труб, сгонов, вентилей</v>
          </cell>
          <cell r="BH411">
            <v>0</v>
          </cell>
        </row>
        <row r="412">
          <cell r="A412" t="str">
            <v>Смена сгонов, трубы и врезки</v>
          </cell>
          <cell r="BH412">
            <v>0</v>
          </cell>
        </row>
        <row r="413">
          <cell r="A413" t="str">
            <v>Смена вентиля, сгона ХВС</v>
          </cell>
          <cell r="BH413">
            <v>0</v>
          </cell>
        </row>
        <row r="414">
          <cell r="A414" t="str">
            <v>Смена сгона,обратного клапана ХВС</v>
          </cell>
          <cell r="BH414">
            <v>0</v>
          </cell>
        </row>
        <row r="415">
          <cell r="A415" t="str">
            <v>Смена сгона</v>
          </cell>
          <cell r="BH415">
            <v>0</v>
          </cell>
        </row>
        <row r="416">
          <cell r="A416" t="str">
            <v>Смена вентиля ХВС</v>
          </cell>
          <cell r="BH416">
            <v>0</v>
          </cell>
        </row>
        <row r="417">
          <cell r="A417" t="str">
            <v>Смена вентиля </v>
          </cell>
          <cell r="BH417">
            <v>2863.822033898305</v>
          </cell>
        </row>
        <row r="418">
          <cell r="A418" t="str">
            <v>Смена арматуры ГВС</v>
          </cell>
          <cell r="BH418">
            <v>0</v>
          </cell>
        </row>
        <row r="419">
          <cell r="A419" t="str">
            <v>Смена смесителей</v>
          </cell>
          <cell r="BH419">
            <v>0</v>
          </cell>
        </row>
        <row r="420">
          <cell r="A420" t="str">
            <v>Смена сантехнических приборов</v>
          </cell>
          <cell r="BH420">
            <v>0</v>
          </cell>
        </row>
        <row r="421">
          <cell r="A421" t="str">
            <v>Смена полотенцесушителя</v>
          </cell>
          <cell r="BH421">
            <v>0</v>
          </cell>
        </row>
        <row r="422">
          <cell r="A422" t="str">
            <v>Смена умывальников</v>
          </cell>
          <cell r="BH422">
            <v>0</v>
          </cell>
        </row>
        <row r="423">
          <cell r="A423" t="str">
            <v>Смена задвижки</v>
          </cell>
          <cell r="BH423">
            <v>0</v>
          </cell>
        </row>
        <row r="424">
          <cell r="A424" t="str">
            <v>Установка водомера</v>
          </cell>
          <cell r="BH424">
            <v>0</v>
          </cell>
        </row>
        <row r="425">
          <cell r="A425" t="str">
            <v>Установка водомера, вентиля</v>
          </cell>
          <cell r="BH425">
            <v>0</v>
          </cell>
        </row>
        <row r="426">
          <cell r="A426" t="str">
            <v>Смена водомера</v>
          </cell>
          <cell r="BH426">
            <v>0</v>
          </cell>
        </row>
        <row r="427">
          <cell r="A427" t="str">
            <v>Перенос водомера</v>
          </cell>
          <cell r="BH427">
            <v>0</v>
          </cell>
        </row>
        <row r="428">
          <cell r="A428" t="str">
            <v>Смена канализационной трубы</v>
          </cell>
          <cell r="BH428">
            <v>9237.49152542373</v>
          </cell>
        </row>
        <row r="429">
          <cell r="A429" t="str">
            <v>Демонтаж, прокладка трубопроводов канализации</v>
          </cell>
          <cell r="BH429">
            <v>0</v>
          </cell>
        </row>
        <row r="430">
          <cell r="A430" t="str">
            <v>Сантехнические работы</v>
          </cell>
          <cell r="BH430">
            <v>0</v>
          </cell>
        </row>
        <row r="431">
          <cell r="A431" t="str">
            <v>Ремонт узла учета ХГВС</v>
          </cell>
          <cell r="BH431">
            <v>0</v>
          </cell>
        </row>
        <row r="432">
          <cell r="A432" t="str">
            <v>Ремонт ЦО (установка радиатора)</v>
          </cell>
          <cell r="BH432">
            <v>0</v>
          </cell>
        </row>
        <row r="433">
          <cell r="A433" t="str">
            <v>Ремонт ЦО (смена труб)</v>
          </cell>
          <cell r="BH433">
            <v>0</v>
          </cell>
        </row>
        <row r="434">
          <cell r="A434" t="str">
            <v>Ремонт ЦО</v>
          </cell>
          <cell r="BH434">
            <v>0</v>
          </cell>
        </row>
        <row r="435">
          <cell r="A435" t="str">
            <v>Установка радиатора</v>
          </cell>
          <cell r="BH435">
            <v>0</v>
          </cell>
        </row>
        <row r="436">
          <cell r="A436" t="str">
            <v>Смена радиатора</v>
          </cell>
          <cell r="BH436">
            <v>0</v>
          </cell>
        </row>
        <row r="437">
          <cell r="A437" t="str">
            <v>Ремонт радиатора</v>
          </cell>
          <cell r="BH437">
            <v>0</v>
          </cell>
        </row>
        <row r="438">
          <cell r="A438" t="str">
            <v>Демонтаж радиатора</v>
          </cell>
          <cell r="BH438">
            <v>0</v>
          </cell>
        </row>
        <row r="439">
          <cell r="A439" t="str">
            <v>Перегруппировка радиатора</v>
          </cell>
          <cell r="BH439">
            <v>0</v>
          </cell>
        </row>
        <row r="440">
          <cell r="A440" t="str">
            <v>Врезка сгонов,смена трубопровода ЦО</v>
          </cell>
          <cell r="BH440">
            <v>0</v>
          </cell>
        </row>
        <row r="441">
          <cell r="A441" t="str">
            <v>Смена вентиля ЦО</v>
          </cell>
          <cell r="BH441">
            <v>0</v>
          </cell>
        </row>
        <row r="442">
          <cell r="A442" t="str">
            <v>Смена сгона,вентиля,врезка ЦО</v>
          </cell>
          <cell r="BH442">
            <v>0</v>
          </cell>
        </row>
        <row r="443">
          <cell r="A443" t="str">
            <v>Смена вентиля, сгона ЦО</v>
          </cell>
          <cell r="BH443">
            <v>0</v>
          </cell>
        </row>
        <row r="444">
          <cell r="A444" t="str">
            <v>Смена арматуры ЦО</v>
          </cell>
          <cell r="BH444">
            <v>0</v>
          </cell>
        </row>
        <row r="445">
          <cell r="A445" t="str">
            <v>Врезка сгонов,смена вентиля  ЦО</v>
          </cell>
          <cell r="BH445">
            <v>0</v>
          </cell>
        </row>
        <row r="446">
          <cell r="A446" t="str">
            <v>Смена стояка ЦО</v>
          </cell>
          <cell r="BH446">
            <v>0</v>
          </cell>
        </row>
        <row r="447">
          <cell r="A447" t="str">
            <v>Ремонт задвижки</v>
          </cell>
          <cell r="BH447">
            <v>0</v>
          </cell>
        </row>
        <row r="448">
          <cell r="A448" t="str">
            <v>Смена задвижки ЦО</v>
          </cell>
          <cell r="BH448">
            <v>0</v>
          </cell>
        </row>
        <row r="449">
          <cell r="A449" t="str">
            <v>Опрессовка и промывка ЦО</v>
          </cell>
          <cell r="BH449">
            <v>3928.466101694916</v>
          </cell>
        </row>
        <row r="450">
          <cell r="A450" t="str">
            <v>Опрессовка  ЦО</v>
          </cell>
          <cell r="BH450">
            <v>0</v>
          </cell>
        </row>
        <row r="451">
          <cell r="A451" t="str">
            <v>Устройство теплоизоляции</v>
          </cell>
          <cell r="BH451">
            <v>0</v>
          </cell>
        </row>
        <row r="452">
          <cell r="A452" t="str">
            <v>Устройство звукоизоляции</v>
          </cell>
          <cell r="BH452">
            <v>0</v>
          </cell>
        </row>
        <row r="453">
          <cell r="A453" t="str">
            <v>Смена ламп</v>
          </cell>
          <cell r="BH453">
            <v>0</v>
          </cell>
        </row>
        <row r="454">
          <cell r="A454" t="str">
            <v>Смена ламп,патронов,выключателей</v>
          </cell>
          <cell r="BH454">
            <v>0</v>
          </cell>
        </row>
        <row r="455">
          <cell r="A455" t="str">
            <v>Смена ламп,выключателей</v>
          </cell>
          <cell r="BH455">
            <v>0</v>
          </cell>
        </row>
        <row r="456">
          <cell r="A456" t="str">
            <v>Электромонтажные работы</v>
          </cell>
          <cell r="BH456">
            <v>0</v>
          </cell>
        </row>
        <row r="457">
          <cell r="A457" t="str">
            <v>Смена выключателей</v>
          </cell>
          <cell r="BH457">
            <v>0</v>
          </cell>
        </row>
        <row r="458">
          <cell r="A458" t="str">
            <v>Ремонт групповых щитков</v>
          </cell>
          <cell r="BH458">
            <v>0</v>
          </cell>
        </row>
        <row r="459">
          <cell r="A459" t="str">
            <v>Смена электросчетчиков</v>
          </cell>
          <cell r="BH459">
            <v>0</v>
          </cell>
        </row>
        <row r="460">
          <cell r="A460" t="str">
            <v>Смена проводки</v>
          </cell>
          <cell r="BH460">
            <v>0</v>
          </cell>
        </row>
        <row r="461">
          <cell r="A461" t="str">
            <v>Смена светодиодных ламп</v>
          </cell>
          <cell r="BH461">
            <v>0</v>
          </cell>
        </row>
        <row r="462">
          <cell r="A462" t="str">
            <v>Ремонт ВРУ</v>
          </cell>
          <cell r="BH462">
            <v>0</v>
          </cell>
        </row>
        <row r="463">
          <cell r="A463" t="str">
            <v>Ремонт машинного отделения</v>
          </cell>
          <cell r="BH463">
            <v>0</v>
          </cell>
        </row>
        <row r="464">
          <cell r="A464" t="str">
            <v>Смена газосчетчика</v>
          </cell>
          <cell r="BH464">
            <v>0</v>
          </cell>
        </row>
        <row r="465">
          <cell r="A465" t="str">
            <v>Ремонт штукатурки</v>
          </cell>
          <cell r="BH465">
            <v>0</v>
          </cell>
        </row>
        <row r="466">
          <cell r="A466" t="str">
            <v>Заделка трещин</v>
          </cell>
          <cell r="BH466">
            <v>0</v>
          </cell>
        </row>
        <row r="467">
          <cell r="A467" t="str">
            <v>Заделка температурного шва</v>
          </cell>
          <cell r="BH467">
            <v>0</v>
          </cell>
        </row>
        <row r="468">
          <cell r="A468" t="str">
            <v>Утепление проемов</v>
          </cell>
          <cell r="BH468">
            <v>0</v>
          </cell>
        </row>
        <row r="469">
          <cell r="A469" t="str">
            <v>Установка почтовых ящиков</v>
          </cell>
          <cell r="BH469">
            <v>0</v>
          </cell>
        </row>
        <row r="470">
          <cell r="A470" t="str">
            <v>Ремонт решеток подъездных</v>
          </cell>
          <cell r="BH470">
            <v>0</v>
          </cell>
        </row>
        <row r="471">
          <cell r="A471" t="str">
            <v>Сварка решетки</v>
          </cell>
          <cell r="BH471">
            <v>0</v>
          </cell>
        </row>
        <row r="472">
          <cell r="A472" t="str">
            <v>Малярные работы</v>
          </cell>
          <cell r="BH472">
            <v>0</v>
          </cell>
        </row>
        <row r="473">
          <cell r="A473" t="str">
            <v>Ремонт фасада</v>
          </cell>
          <cell r="BH473">
            <v>0</v>
          </cell>
        </row>
        <row r="474">
          <cell r="A474" t="str">
            <v>Ремонт цоколя</v>
          </cell>
          <cell r="BH474">
            <v>0</v>
          </cell>
        </row>
        <row r="475">
          <cell r="A475" t="str">
            <v>Ремонт полов</v>
          </cell>
          <cell r="BH475">
            <v>0</v>
          </cell>
        </row>
        <row r="476">
          <cell r="A476" t="str">
            <v>Покраска пола</v>
          </cell>
          <cell r="BH476">
            <v>0</v>
          </cell>
        </row>
        <row r="477">
          <cell r="A477" t="str">
            <v>Ремонт порога</v>
          </cell>
          <cell r="BH477">
            <v>0</v>
          </cell>
        </row>
        <row r="478">
          <cell r="A478" t="str">
            <v>Ремонт тамбура</v>
          </cell>
          <cell r="BH478">
            <v>0</v>
          </cell>
        </row>
        <row r="479">
          <cell r="A479" t="str">
            <v>Устройство плитки</v>
          </cell>
          <cell r="BH479">
            <v>0</v>
          </cell>
        </row>
        <row r="480">
          <cell r="A480" t="str">
            <v>Установка перил</v>
          </cell>
          <cell r="BH480">
            <v>0</v>
          </cell>
        </row>
        <row r="481">
          <cell r="A481" t="str">
            <v>Устройство газонов</v>
          </cell>
          <cell r="BH481">
            <v>0</v>
          </cell>
        </row>
        <row r="482">
          <cell r="A482" t="str">
            <v>Кронирование деревьев</v>
          </cell>
          <cell r="BH482">
            <v>4045.0423728813557</v>
          </cell>
        </row>
        <row r="483">
          <cell r="A483" t="str">
            <v>Снос деревьев</v>
          </cell>
          <cell r="BH483">
            <v>0</v>
          </cell>
        </row>
        <row r="484">
          <cell r="A484" t="str">
            <v>Осмотр и оценка зеленых насаждений</v>
          </cell>
          <cell r="BH484">
            <v>0</v>
          </cell>
        </row>
        <row r="485">
          <cell r="A485" t="str">
            <v>Ремонт ограждений</v>
          </cell>
          <cell r="BH485">
            <v>0</v>
          </cell>
        </row>
        <row r="486">
          <cell r="A486" t="str">
            <v>Устройство ограждений</v>
          </cell>
          <cell r="BH486">
            <v>0</v>
          </cell>
        </row>
        <row r="487">
          <cell r="A487" t="str">
            <v>Окраска ограждений</v>
          </cell>
          <cell r="BH487">
            <v>0</v>
          </cell>
        </row>
        <row r="488">
          <cell r="A488" t="str">
            <v>Установка скамеек</v>
          </cell>
          <cell r="BH488">
            <v>0</v>
          </cell>
        </row>
        <row r="489">
          <cell r="A489" t="str">
            <v>Смена замка</v>
          </cell>
          <cell r="BH489">
            <v>0</v>
          </cell>
        </row>
        <row r="490">
          <cell r="A490" t="str">
            <v>Установка замка</v>
          </cell>
          <cell r="BH490">
            <v>0</v>
          </cell>
        </row>
        <row r="491">
          <cell r="A491" t="str">
            <v>Смена петель</v>
          </cell>
          <cell r="BH491">
            <v>0</v>
          </cell>
        </row>
        <row r="492">
          <cell r="A492" t="str">
            <v>Установка ушек</v>
          </cell>
          <cell r="BH492">
            <v>0</v>
          </cell>
        </row>
        <row r="493">
          <cell r="A493" t="str">
            <v>Смена ручек</v>
          </cell>
          <cell r="BH493">
            <v>0</v>
          </cell>
        </row>
        <row r="494">
          <cell r="A494" t="str">
            <v>Установка номера дома</v>
          </cell>
          <cell r="BH494">
            <v>0</v>
          </cell>
        </row>
        <row r="495">
          <cell r="A495" t="str">
            <v>Установка табличек</v>
          </cell>
          <cell r="BH495">
            <v>0</v>
          </cell>
        </row>
        <row r="496">
          <cell r="A496" t="str">
            <v>Установка досок объявлений</v>
          </cell>
          <cell r="BH496">
            <v>0</v>
          </cell>
        </row>
        <row r="497">
          <cell r="A497" t="str">
            <v>Установка информационных щитов</v>
          </cell>
          <cell r="BH497">
            <v>0</v>
          </cell>
        </row>
        <row r="498">
          <cell r="A498" t="str">
            <v>Ремонт мусоропроводных клапанов</v>
          </cell>
          <cell r="BH498">
            <v>0</v>
          </cell>
        </row>
        <row r="499">
          <cell r="A499" t="str">
            <v>Установка мусоропроводных клапанов</v>
          </cell>
          <cell r="BH499">
            <v>0</v>
          </cell>
        </row>
        <row r="500">
          <cell r="A500" t="str">
            <v>Установка урн новых</v>
          </cell>
          <cell r="BH500">
            <v>0</v>
          </cell>
        </row>
        <row r="501">
          <cell r="A501" t="str">
            <v>Установка урн </v>
          </cell>
          <cell r="BH501">
            <v>0</v>
          </cell>
        </row>
        <row r="502">
          <cell r="A502" t="str">
            <v>Ремонт контейнеров</v>
          </cell>
          <cell r="BH502">
            <v>0</v>
          </cell>
        </row>
        <row r="503">
          <cell r="A503" t="str">
            <v>Покраска контейнеров</v>
          </cell>
          <cell r="BH503">
            <v>0</v>
          </cell>
        </row>
        <row r="504">
          <cell r="A504" t="str">
            <v>Покраска контейнерной площадки</v>
          </cell>
          <cell r="BH504">
            <v>0</v>
          </cell>
        </row>
        <row r="505">
          <cell r="A505" t="str">
            <v>Окраска детской площадки</v>
          </cell>
          <cell r="BH505">
            <v>0</v>
          </cell>
        </row>
        <row r="506">
          <cell r="A506" t="str">
            <v>Установка бельевой площадки</v>
          </cell>
          <cell r="BH506">
            <v>0</v>
          </cell>
        </row>
        <row r="507">
          <cell r="A507" t="str">
            <v>Ямочный ремонт</v>
          </cell>
          <cell r="BH507">
            <v>7633.847457627119</v>
          </cell>
        </row>
        <row r="508">
          <cell r="A508" t="str">
            <v>Благоустройство двора</v>
          </cell>
          <cell r="BH508">
            <v>0</v>
          </cell>
        </row>
        <row r="509">
          <cell r="A509" t="str">
            <v>Покраска ограждений тумб</v>
          </cell>
          <cell r="BH509">
            <v>0</v>
          </cell>
        </row>
        <row r="510">
          <cell r="A510" t="str">
            <v>Установка елки</v>
          </cell>
          <cell r="BH510">
            <v>0</v>
          </cell>
        </row>
        <row r="511">
          <cell r="A511" t="str">
            <v>Обследование дома</v>
          </cell>
          <cell r="BH511">
            <v>0</v>
          </cell>
        </row>
        <row r="512">
          <cell r="A512" t="str">
            <v>Ремонт замков, доводчиков</v>
          </cell>
          <cell r="BH512">
            <v>0</v>
          </cell>
        </row>
        <row r="513">
          <cell r="A513" t="str">
            <v>Техническое обслуживание АППЗ и ДУ</v>
          </cell>
          <cell r="BH513">
            <v>0</v>
          </cell>
        </row>
        <row r="514">
          <cell r="A514" t="str">
            <v>Обслуживание насосной станции</v>
          </cell>
          <cell r="BH514">
            <v>0</v>
          </cell>
        </row>
        <row r="515">
          <cell r="A515" t="str">
            <v>Ремонтные работы приборов учета</v>
          </cell>
          <cell r="BH515">
            <v>0</v>
          </cell>
        </row>
        <row r="516">
          <cell r="A516" t="str">
            <v>Обслуживание ИТП (общедовое имущество)</v>
          </cell>
          <cell r="BH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H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H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H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H520">
            <v>0</v>
          </cell>
        </row>
        <row r="521">
          <cell r="A521" t="str">
            <v>Замер  сопротивления изоляции электропроводки</v>
          </cell>
          <cell r="BH521">
            <v>0</v>
          </cell>
        </row>
        <row r="522">
          <cell r="A522" t="str">
            <v>Мойка и дезинфекция стволов мусоропровода</v>
          </cell>
          <cell r="BH522">
            <v>0</v>
          </cell>
        </row>
        <row r="523">
          <cell r="A523" t="str">
            <v>Устройство узла учета тепловой энергии и теплоносителя</v>
          </cell>
          <cell r="BH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H524">
            <v>0</v>
          </cell>
        </row>
        <row r="525">
          <cell r="A525" t="str">
            <v>Ремонт межпанельных швов</v>
          </cell>
          <cell r="BH525">
            <v>0</v>
          </cell>
        </row>
        <row r="526">
          <cell r="A526" t="str">
            <v>Замена подъездных оконных блоков</v>
          </cell>
          <cell r="BH526">
            <v>0</v>
          </cell>
        </row>
        <row r="527">
          <cell r="A527" t="str">
            <v>Замена подъездных эл.щитовых, замена светильников</v>
          </cell>
          <cell r="BH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H528">
            <v>0</v>
          </cell>
        </row>
        <row r="529">
          <cell r="A529" t="str">
            <v>Огнезащита деревянных конструкций жилых домов</v>
          </cell>
          <cell r="BH529">
            <v>0</v>
          </cell>
        </row>
        <row r="530">
          <cell r="A530" t="str">
            <v>Изготовление техпаспортов</v>
          </cell>
          <cell r="BH530">
            <v>711.02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H531">
            <v>5330.914765726242</v>
          </cell>
        </row>
        <row r="532">
          <cell r="A532" t="str">
            <v>3. Расходы по содержанию домового хозяйства и придомовой территории</v>
          </cell>
          <cell r="BH532">
            <v>36679.12776527654</v>
          </cell>
        </row>
        <row r="533">
          <cell r="A533" t="str">
            <v>   3.1. Услуги сторонних организаций:</v>
          </cell>
          <cell r="BH533">
            <v>6137.94593220339</v>
          </cell>
        </row>
        <row r="534">
          <cell r="A534" t="str">
            <v>Вывоз твердых бытовых отходов</v>
          </cell>
          <cell r="BH534">
            <v>3560.93</v>
          </cell>
        </row>
        <row r="535">
          <cell r="A535" t="str">
            <v>Обследование дымоходов и вентканалов</v>
          </cell>
          <cell r="BH535">
            <v>997.15</v>
          </cell>
        </row>
        <row r="536">
          <cell r="A536" t="str">
            <v>Дезинсекция и дератизация</v>
          </cell>
          <cell r="BH536">
            <v>45.50999999999999</v>
          </cell>
        </row>
        <row r="537">
          <cell r="A537" t="str">
            <v>Обслуживание ВДГО</v>
          </cell>
          <cell r="BH537">
            <v>1534.3559322033898</v>
          </cell>
        </row>
        <row r="538">
          <cell r="A538" t="str">
            <v>Затраты по содержанию лифтов</v>
          </cell>
          <cell r="BH538">
            <v>0</v>
          </cell>
        </row>
        <row r="539">
          <cell r="A539" t="str">
            <v>    3.2.Услуги жилищных предприятий:</v>
          </cell>
          <cell r="BH539">
            <v>30541.181833073155</v>
          </cell>
        </row>
        <row r="540">
          <cell r="A540" t="str">
            <v>Уборка придомовой территории</v>
          </cell>
          <cell r="BH540">
            <v>28992.837733073156</v>
          </cell>
        </row>
        <row r="541">
          <cell r="A541" t="str">
            <v>Уборка мусоропровода</v>
          </cell>
          <cell r="BH541">
            <v>0</v>
          </cell>
        </row>
        <row r="542">
          <cell r="A542" t="str">
            <v>Уборка лестничных клеток</v>
          </cell>
          <cell r="BH542">
            <v>0</v>
          </cell>
        </row>
        <row r="543">
          <cell r="A543" t="str">
            <v>Вывоз крупногабаритного мусора</v>
          </cell>
          <cell r="BH543">
            <v>1548.3441</v>
          </cell>
        </row>
        <row r="544">
          <cell r="A544" t="str">
            <v>4.Общеэксплуатационные расходы:</v>
          </cell>
          <cell r="BH544">
            <v>5667.791262610305</v>
          </cell>
        </row>
        <row r="545">
          <cell r="BH545">
            <v>9921.285762711866</v>
          </cell>
        </row>
        <row r="546">
          <cell r="BH546">
            <v>3438.652</v>
          </cell>
        </row>
        <row r="547">
          <cell r="BH547">
            <v>3422.532</v>
          </cell>
        </row>
        <row r="548">
          <cell r="BH548">
            <v>0</v>
          </cell>
        </row>
        <row r="549">
          <cell r="BH549">
            <v>16.12</v>
          </cell>
        </row>
        <row r="550">
          <cell r="BH550">
            <v>5640.584745762713</v>
          </cell>
        </row>
        <row r="551">
          <cell r="BH551">
            <v>5165.889830508476</v>
          </cell>
        </row>
        <row r="552">
          <cell r="BH552">
            <v>474.6949152542374</v>
          </cell>
        </row>
        <row r="553">
          <cell r="BH553">
            <v>842.0490169491527</v>
          </cell>
        </row>
        <row r="554">
          <cell r="A554" t="str">
            <v>Итого расходов</v>
          </cell>
          <cell r="BH554">
            <v>107775.49548852835</v>
          </cell>
        </row>
        <row r="555">
          <cell r="A555" t="str">
            <v>Прочие расходы</v>
          </cell>
          <cell r="BH555">
            <v>1045.641413963982</v>
          </cell>
        </row>
        <row r="556">
          <cell r="A556" t="str">
            <v>Итого стоимость услуг без НДС</v>
          </cell>
          <cell r="BH556">
            <v>108821.13690249233</v>
          </cell>
        </row>
        <row r="557">
          <cell r="A557" t="str">
            <v>НДС 18%</v>
          </cell>
          <cell r="BH557">
            <v>19587.80464244862</v>
          </cell>
        </row>
        <row r="558">
          <cell r="A558" t="str">
            <v>Стоимость услуг по содержанию и ремонту жилья с НДС</v>
          </cell>
          <cell r="BH558">
            <v>128408.94154494096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H560">
            <v>-215362.655131586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16.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'[1]год'!BH362</f>
        <v>Акмолинская 61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'[1]год'!BH363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'[1]год'!BH364</f>
        <v>970.8399999999674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'[1]год'!BH365</f>
        <v>55604.48999999999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'[1]год'!BH366</f>
        <v>52110.52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'[1]год'!BH367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'[1]год'!BH368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'[1]год'!BH369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'[1]год'!BH370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'[1]год'!BH371</f>
        <v>52110.52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'[1]год'!BH372</f>
        <v>4464.809999999961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'[1]год'!BH374</f>
        <v>-139064.23358664504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'[1]год'!BH375</f>
        <v>50176.37593220339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'[1]год'!BH376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'[1]год'!BH377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'[1]год'!BH378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'[1]год'!BH379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'[1]год'!BH380</f>
        <v>8991.550847457627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'[1]год'!BH381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'[1]год'!BH382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'[1]год'!BH383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'[1]год'!BH384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'[1]год'!BH385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'[1]год'!BH386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'[1]год'!BH387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'[1]год'!BH388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'[1]год'!BH389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'[1]год'!BH390</f>
        <v>0</v>
      </c>
    </row>
    <row r="34" spans="1:2" s="28" customFormat="1" ht="12.75">
      <c r="A34" s="27" t="str">
        <f>'[1]год'!A391</f>
        <v>Общестроительные работы</v>
      </c>
      <c r="B34" s="23">
        <f>'[1]год'!BH391</f>
        <v>6889.542372881356</v>
      </c>
    </row>
    <row r="35" spans="1:2" s="28" customFormat="1" ht="12.75">
      <c r="A35" s="27" t="str">
        <f>'[1]год'!A392</f>
        <v>Ремонт слуховых окон</v>
      </c>
      <c r="B35" s="23">
        <f>'[1]год'!BH392</f>
        <v>5875.593220338983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'[1]год'!BH393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'[1]год'!BH394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'[1]год'!BH395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'[1]год'!BH396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'[1]год'!BH397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'[1]год'!BH398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'[1]год'!BH399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'[1]год'!BH400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'[1]год'!BH401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'[1]год'!BH402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'[1]год'!BH403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'[1]год'!BH404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'[1]год'!BH405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'[1]год'!BH406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'[1]год'!BH407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'[1]год'!BH408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'[1]год'!BH409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'[1]год'!BH410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'[1]год'!BH411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'[1]год'!BH412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'[1]год'!BH413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'[1]год'!BH414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'[1]год'!BH415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'[1]год'!BH416</f>
        <v>0</v>
      </c>
    </row>
    <row r="60" spans="1:2" s="28" customFormat="1" ht="12.75">
      <c r="A60" s="27" t="str">
        <f>'[1]год'!A417</f>
        <v>Смена вентиля </v>
      </c>
      <c r="B60" s="23">
        <f>'[1]год'!BH417</f>
        <v>2863.822033898305</v>
      </c>
    </row>
    <row r="61" spans="1:2" s="28" customFormat="1" ht="12.75" hidden="1">
      <c r="A61" s="27" t="str">
        <f>'[1]год'!A418</f>
        <v>Смена арматуры ГВС</v>
      </c>
      <c r="B61" s="23">
        <f>'[1]год'!BH418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'[1]год'!BH419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'[1]год'!BH420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'[1]год'!BH421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'[1]год'!BH422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'[1]год'!BH423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'[1]год'!BH424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'[1]год'!BH425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'[1]год'!BH426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'[1]год'!BH427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'[1]год'!BH428</f>
        <v>9237.49152542373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'[1]год'!BH429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'[1]год'!BH430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'[1]год'!BH431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'[1]год'!BH432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'[1]год'!BH433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'[1]год'!BH434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'[1]год'!BH435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'[1]год'!BH436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'[1]год'!BH437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'[1]год'!BH438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'[1]год'!BH439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'[1]год'!BH440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'[1]год'!BH441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'[1]год'!BH442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'[1]год'!BH443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'[1]год'!BH444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'[1]год'!BH445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'[1]год'!BH446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'[1]год'!BH447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'[1]год'!BH448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'[1]год'!BH449</f>
        <v>3928.466101694916</v>
      </c>
    </row>
    <row r="93" spans="1:2" s="28" customFormat="1" ht="12.75" hidden="1">
      <c r="A93" s="27" t="str">
        <f>'[1]год'!A450</f>
        <v>Опрессовка  ЦО</v>
      </c>
      <c r="B93" s="23">
        <f>'[1]год'!BH450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'[1]год'!BH451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'[1]год'!BH452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'[1]год'!BH453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'[1]год'!BH454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'[1]год'!BH455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'[1]год'!BH456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'[1]год'!BH457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'[1]год'!BH458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'[1]год'!BH459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'[1]год'!BH460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'[1]год'!BH461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'[1]год'!BH462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'[1]год'!BH463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'[1]год'!BH464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'[1]год'!BH465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'[1]год'!BH466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'[1]год'!BH467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'[1]год'!BH468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'[1]год'!BH469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'[1]год'!BH470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'[1]год'!BH471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'[1]год'!BH472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'[1]год'!BH473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'[1]год'!BH474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'[1]год'!BH475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'[1]год'!BH476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'[1]год'!BH477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'[1]год'!BH478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'[1]год'!BH479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'[1]год'!BH480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'[1]год'!BH481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'[1]год'!BH482</f>
        <v>4045.0423728813557</v>
      </c>
    </row>
    <row r="126" spans="1:2" s="28" customFormat="1" ht="12.75" hidden="1">
      <c r="A126" s="27" t="str">
        <f>'[1]год'!A483</f>
        <v>Снос деревьев</v>
      </c>
      <c r="B126" s="23">
        <f>'[1]год'!BH483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'[1]год'!BH484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'[1]год'!BH485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'[1]год'!BH486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'[1]год'!BH487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'[1]год'!BH488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'[1]год'!BH489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'[1]год'!BH490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'[1]год'!BH491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'[1]год'!BH492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'[1]год'!BH493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'[1]год'!BH494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'[1]год'!BH495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'[1]год'!BH496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'[1]год'!BH497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'[1]год'!BH498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'[1]год'!BH499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'[1]год'!BH500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'[1]год'!BH501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'[1]год'!BH502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'[1]год'!BH503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'[1]год'!BH504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'[1]год'!BH505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'[1]год'!BH506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'[1]год'!BH507</f>
        <v>7633.847457627119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'[1]год'!BH508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'[1]год'!BH509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'[1]год'!BH510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'[1]год'!BH511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'[1]год'!BH512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'[1]год'!BH513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'[1]год'!BH514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'[1]год'!BH515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'[1]год'!BH516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'[1]год'!BH517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'[1]год'!BH518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'[1]год'!BH519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'[1]год'!BH520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'[1]год'!BH521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'[1]год'!BH522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'[1]год'!BH523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'[1]год'!BH524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'[1]год'!BH525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'[1]год'!BH526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'[1]год'!BH527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'[1]год'!BH528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'[1]год'!BH529</f>
        <v>0</v>
      </c>
    </row>
    <row r="173" spans="1:2" s="28" customFormat="1" ht="12.75">
      <c r="A173" s="27" t="str">
        <f>'[1]год'!A530</f>
        <v>Изготовление техпаспортов</v>
      </c>
      <c r="B173" s="23">
        <f>'[1]год'!BH530</f>
        <v>711.02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'[1]год'!BH531</f>
        <v>5330.914765726242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'[1]год'!BH532</f>
        <v>36679.12776527654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'[1]год'!BH533</f>
        <v>6137.94593220339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'[1]год'!BH534</f>
        <v>3560.93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'[1]год'!BH535</f>
        <v>997.15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'[1]год'!BH536</f>
        <v>45.50999999999999</v>
      </c>
    </row>
    <row r="180" spans="1:2" ht="12.75">
      <c r="A180" s="36" t="str">
        <f>'[1]год'!A537</f>
        <v>Обслуживание ВДГО</v>
      </c>
      <c r="B180" s="41">
        <f>'[1]год'!BH537</f>
        <v>1534.3559322033898</v>
      </c>
    </row>
    <row r="181" spans="1:2" ht="12.75" hidden="1">
      <c r="A181" s="36" t="str">
        <f>'[1]год'!A538</f>
        <v>Затраты по содержанию лифтов</v>
      </c>
      <c r="B181" s="23">
        <f>'[1]год'!BH538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'[1]год'!BH539</f>
        <v>30541.181833073155</v>
      </c>
    </row>
    <row r="183" spans="1:2" ht="12.75">
      <c r="A183" s="36" t="str">
        <f>'[1]год'!A540</f>
        <v>Уборка придомовой территории</v>
      </c>
      <c r="B183" s="37">
        <f>'[1]год'!BH540</f>
        <v>28992.837733073156</v>
      </c>
    </row>
    <row r="184" spans="1:2" ht="12.75" hidden="1">
      <c r="A184" s="36" t="str">
        <f>'[1]год'!A541</f>
        <v>Уборка мусоропровода</v>
      </c>
      <c r="B184" s="37">
        <f>'[1]год'!BH541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'[1]год'!BH542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'[1]год'!BH543</f>
        <v>1548.3441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'[1]год'!BH544</f>
        <v>5667.791262610305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'[1]год'!BH545</f>
        <v>9921.285762711866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'[1]год'!BH546</f>
        <v>3438.652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'[1]год'!BH547</f>
        <v>3422.532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'[1]год'!BH548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'[1]год'!BH549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'[1]год'!BH550</f>
        <v>5640.584745762713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'[1]год'!BH551</f>
        <v>5165.889830508476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'[1]год'!BH552</f>
        <v>474.6949152542374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'[1]год'!BH553</f>
        <v>842.0490169491527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'[1]год'!BH554</f>
        <v>107775.49548852835</v>
      </c>
    </row>
    <row r="198" spans="1:2" ht="12.75">
      <c r="A198" s="36" t="str">
        <f>'[1]год'!A555</f>
        <v>Прочие расходы</v>
      </c>
      <c r="B198" s="37">
        <f>'[1]год'!BH555</f>
        <v>1045.641413963982</v>
      </c>
    </row>
    <row r="199" spans="1:2" ht="12.75">
      <c r="A199" s="17" t="str">
        <f>'[1]год'!A556</f>
        <v>Итого стоимость услуг без НДС</v>
      </c>
      <c r="B199" s="26">
        <f>'[1]год'!BH556</f>
        <v>108821.13690249233</v>
      </c>
    </row>
    <row r="200" spans="1:2" ht="12.75" hidden="1">
      <c r="A200" s="36" t="str">
        <f>'[1]год'!A557</f>
        <v>НДС 18%</v>
      </c>
      <c r="B200" s="37">
        <f>'[1]год'!BH557</f>
        <v>19587.80464244862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'[1]год'!BH558</f>
        <v>128408.94154494096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'[1]год'!BH559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'[1]год'!BH560</f>
        <v>-215362.655131586</v>
      </c>
    </row>
    <row r="204" ht="30.7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1">
      <selection activeCell="H48" sqref="H48"/>
    </sheetView>
  </sheetViews>
  <sheetFormatPr defaultColWidth="9.140625" defaultRowHeight="12.75"/>
  <cols>
    <col min="1" max="1" width="74.8515625" style="0" customWidth="1"/>
    <col min="2" max="2" width="16.421875" style="0" customWidth="1"/>
  </cols>
  <sheetData>
    <row r="1" spans="1:3" ht="12.75">
      <c r="A1" s="1"/>
      <c r="B1" s="2"/>
      <c r="C1" s="3"/>
    </row>
    <row r="2" spans="1:3" ht="12.75">
      <c r="A2" s="4" t="s">
        <v>0</v>
      </c>
      <c r="B2" s="2"/>
      <c r="C2" s="3"/>
    </row>
    <row r="3" spans="1:3" ht="12.75">
      <c r="A3" s="4" t="s">
        <v>15</v>
      </c>
      <c r="B3" s="2"/>
      <c r="C3" s="3"/>
    </row>
    <row r="4" spans="1:3" ht="12.75">
      <c r="A4" s="4"/>
      <c r="B4" s="2"/>
      <c r="C4" s="3"/>
    </row>
    <row r="5" spans="1:3" ht="12.75">
      <c r="A5" s="5" t="str">
        <f>'[1]год'!A362</f>
        <v>Адрес</v>
      </c>
      <c r="B5" s="6" t="str">
        <f>'[1]год'!BH362</f>
        <v>Акмолинская 61</v>
      </c>
      <c r="C5" s="7"/>
    </row>
    <row r="6" spans="1:3" ht="12.75">
      <c r="A6" s="9" t="str">
        <f>'[1]год'!A363</f>
        <v>Статьи доходов</v>
      </c>
      <c r="B6" s="10" t="str">
        <f>'[1]год'!BH363</f>
        <v>Сумма</v>
      </c>
      <c r="C6" s="11"/>
    </row>
    <row r="7" spans="1:3" ht="12.75">
      <c r="A7" s="13" t="str">
        <f>'[1]год'!A364</f>
        <v>Задолженность на 01.01.2013 г.</v>
      </c>
      <c r="B7" s="14">
        <f>'[1]год'!BH364</f>
        <v>970.8399999999674</v>
      </c>
      <c r="C7" s="15"/>
    </row>
    <row r="8" spans="1:3" ht="12.75">
      <c r="A8" s="17" t="str">
        <f>'[1]год'!A365</f>
        <v>Начислено населению</v>
      </c>
      <c r="B8" s="14">
        <f>'[1]год'!BH365</f>
        <v>55604.48999999999</v>
      </c>
      <c r="C8" s="15"/>
    </row>
    <row r="9" spans="1:3" ht="12.75">
      <c r="A9" s="17" t="str">
        <f>'[1]год'!A366</f>
        <v>Поступление населения</v>
      </c>
      <c r="B9" s="14">
        <f>'[1]год'!BH366</f>
        <v>52110.52</v>
      </c>
      <c r="C9" s="15"/>
    </row>
    <row r="10" spans="1:3" ht="12.75">
      <c r="A10" s="17" t="str">
        <f>'[1]год'!A371</f>
        <v>Поступление</v>
      </c>
      <c r="B10" s="19">
        <f>'[1]год'!BH371</f>
        <v>52110.52</v>
      </c>
      <c r="C10" s="11"/>
    </row>
    <row r="11" spans="1:3" ht="12.75">
      <c r="A11" s="18" t="str">
        <f>'[1]год'!A372</f>
        <v>Задолженность на 31.12.2013 г.</v>
      </c>
      <c r="B11" s="19">
        <f>'[1]год'!BH372</f>
        <v>4464.809999999961</v>
      </c>
      <c r="C11" s="11"/>
    </row>
    <row r="12" spans="1:3" ht="12.75">
      <c r="A12" s="9" t="str">
        <f>'[1]год'!A373</f>
        <v>Статьи расходов</v>
      </c>
      <c r="B12" s="23"/>
      <c r="C12" s="11"/>
    </row>
    <row r="13" spans="1:3" ht="12.75">
      <c r="A13" s="13" t="str">
        <f>'[1]год'!A374</f>
        <v>Сальдо на 31.12.2012 г</v>
      </c>
      <c r="B13" s="23">
        <f>'[1]год'!BH374</f>
        <v>-139064.23358664504</v>
      </c>
      <c r="C13" s="24"/>
    </row>
    <row r="14" spans="1:3" ht="12.75">
      <c r="A14" s="25" t="str">
        <f>'[1]год'!A375</f>
        <v>1. Расходы по текущему ремонту и набору работ</v>
      </c>
      <c r="B14" s="26">
        <f>'[1]год'!BH375</f>
        <v>50176.37593220339</v>
      </c>
      <c r="C14" s="3"/>
    </row>
    <row r="15" spans="1:3" ht="12.75">
      <c r="A15" s="27" t="str">
        <f>'[1]год'!A380</f>
        <v>Очистка кровли и козырьков от снега и наледи</v>
      </c>
      <c r="B15" s="23">
        <f>'[1]год'!BH380</f>
        <v>8991.550847457627</v>
      </c>
      <c r="C15" s="28"/>
    </row>
    <row r="16" spans="1:3" ht="12.75">
      <c r="A16" s="27" t="str">
        <f>'[1]год'!A391</f>
        <v>Общестроительные работы</v>
      </c>
      <c r="B16" s="23">
        <f>'[1]год'!BH391</f>
        <v>6889.542372881356</v>
      </c>
      <c r="C16" s="28"/>
    </row>
    <row r="17" spans="1:3" ht="12.75">
      <c r="A17" s="27" t="str">
        <f>'[1]год'!A392</f>
        <v>Ремонт слуховых окон</v>
      </c>
      <c r="B17" s="23">
        <f>'[1]год'!BH392</f>
        <v>5875.593220338983</v>
      </c>
      <c r="C17" s="28"/>
    </row>
    <row r="18" spans="1:3" ht="12.75">
      <c r="A18" s="27" t="str">
        <f>'[1]год'!A417</f>
        <v>Смена вентиля </v>
      </c>
      <c r="B18" s="23">
        <f>'[1]год'!BH417</f>
        <v>2863.822033898305</v>
      </c>
      <c r="C18" s="28"/>
    </row>
    <row r="19" spans="1:3" ht="12.75">
      <c r="A19" s="27" t="str">
        <f>'[1]год'!A428</f>
        <v>Смена канализационной трубы</v>
      </c>
      <c r="B19" s="23">
        <f>'[1]год'!BH428</f>
        <v>9237.49152542373</v>
      </c>
      <c r="C19" s="28"/>
    </row>
    <row r="20" spans="1:3" ht="12.75">
      <c r="A20" s="27" t="str">
        <f>'[1]год'!A449</f>
        <v>Опрессовка и промывка ЦО</v>
      </c>
      <c r="B20" s="23">
        <f>'[1]год'!BH449</f>
        <v>3928.466101694916</v>
      </c>
      <c r="C20" s="28"/>
    </row>
    <row r="21" spans="1:3" ht="12.75">
      <c r="A21" s="27" t="str">
        <f>'[1]год'!A482</f>
        <v>Кронирование деревьев</v>
      </c>
      <c r="B21" s="23">
        <f>'[1]год'!BH482</f>
        <v>4045.0423728813557</v>
      </c>
      <c r="C21" s="28"/>
    </row>
    <row r="22" spans="1:3" ht="12.75">
      <c r="A22" s="27" t="str">
        <f>'[1]год'!A507</f>
        <v>Ямочный ремонт</v>
      </c>
      <c r="B22" s="23">
        <f>'[1]год'!BH507</f>
        <v>7633.847457627119</v>
      </c>
      <c r="C22" s="28"/>
    </row>
    <row r="23" spans="1:3" ht="12.75">
      <c r="A23" s="27" t="str">
        <f>'[1]год'!A530</f>
        <v>Изготовление техпаспортов</v>
      </c>
      <c r="B23" s="23">
        <f>'[1]год'!BH530</f>
        <v>711.02</v>
      </c>
      <c r="C23" s="28"/>
    </row>
    <row r="24" spans="1:3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'[1]год'!BH531</f>
        <v>5330.914765726242</v>
      </c>
      <c r="C24" s="32"/>
    </row>
    <row r="25" spans="1:3" ht="12.75">
      <c r="A25" s="25" t="str">
        <f>'[1]год'!A532</f>
        <v>3. Расходы по содержанию домового хозяйства и придомовой территории</v>
      </c>
      <c r="B25" s="26">
        <f>'[1]год'!BH532</f>
        <v>36679.12776527654</v>
      </c>
      <c r="C25" s="34"/>
    </row>
    <row r="26" spans="1:3" ht="12.75">
      <c r="A26" s="17" t="str">
        <f>'[1]год'!A533</f>
        <v>   3.1. Услуги сторонних организаций:</v>
      </c>
      <c r="B26" s="26">
        <f>'[1]год'!BH533</f>
        <v>6137.94593220339</v>
      </c>
      <c r="C26" s="34"/>
    </row>
    <row r="27" spans="1:3" ht="12.75">
      <c r="A27" s="36" t="str">
        <f>'[1]год'!A534</f>
        <v>Вывоз твердых бытовых отходов</v>
      </c>
      <c r="B27" s="37">
        <f>'[1]год'!BH534</f>
        <v>3560.93</v>
      </c>
      <c r="C27" s="3"/>
    </row>
    <row r="28" spans="1:3" ht="12.75">
      <c r="A28" s="38" t="str">
        <f>'[1]год'!A535</f>
        <v>Обследование дымоходов и вентканалов</v>
      </c>
      <c r="B28" s="37">
        <f>'[1]год'!BH535</f>
        <v>997.15</v>
      </c>
      <c r="C28" s="39"/>
    </row>
    <row r="29" spans="1:3" ht="12.75">
      <c r="A29" s="36" t="str">
        <f>'[1]год'!A536</f>
        <v>Дезинсекция и дератизация</v>
      </c>
      <c r="B29" s="37">
        <f>'[1]год'!BH536</f>
        <v>45.50999999999999</v>
      </c>
      <c r="C29" s="3"/>
    </row>
    <row r="30" spans="1:3" ht="12.75">
      <c r="A30" s="36" t="str">
        <f>'[1]год'!A537</f>
        <v>Обслуживание ВДГО</v>
      </c>
      <c r="B30" s="41">
        <f>'[1]год'!BH537</f>
        <v>1534.3559322033898</v>
      </c>
      <c r="C30" s="3"/>
    </row>
    <row r="31" spans="1:3" ht="12.75">
      <c r="A31" s="17" t="str">
        <f>'[1]год'!A539</f>
        <v>    3.2.Услуги жилищных предприятий:</v>
      </c>
      <c r="B31" s="26">
        <f>'[1]год'!BH539</f>
        <v>30541.181833073155</v>
      </c>
      <c r="C31" s="3"/>
    </row>
    <row r="32" spans="1:3" ht="12.75">
      <c r="A32" s="36" t="str">
        <f>'[1]год'!A540</f>
        <v>Уборка придомовой территории</v>
      </c>
      <c r="B32" s="37">
        <f>'[1]год'!BH540</f>
        <v>28992.837733073156</v>
      </c>
      <c r="C32" s="3"/>
    </row>
    <row r="33" spans="1:3" ht="12.75">
      <c r="A33" s="36" t="str">
        <f>'[1]год'!A543</f>
        <v>Вывоз крупногабаритного мусора</v>
      </c>
      <c r="B33" s="37">
        <f>'[1]год'!BH543</f>
        <v>1548.3441</v>
      </c>
      <c r="C33" s="3"/>
    </row>
    <row r="34" spans="1:3" ht="12.75">
      <c r="A34" s="17" t="str">
        <f>'[1]год'!A544</f>
        <v>4.Общеэксплуатационные расходы:</v>
      </c>
      <c r="B34" s="26">
        <f>'[1]год'!BH544</f>
        <v>5667.791262610305</v>
      </c>
      <c r="C34" s="32"/>
    </row>
    <row r="35" spans="1:3" ht="25.5">
      <c r="A35" s="17" t="s">
        <v>3</v>
      </c>
      <c r="B35" s="26">
        <f>'[1]год'!BH545</f>
        <v>9921.285762711866</v>
      </c>
      <c r="C35" s="32"/>
    </row>
    <row r="36" spans="1:3" ht="12.75">
      <c r="A36" s="36" t="s">
        <v>4</v>
      </c>
      <c r="B36" s="37">
        <f>'[1]год'!BH546</f>
        <v>3438.652</v>
      </c>
      <c r="C36" s="32"/>
    </row>
    <row r="37" spans="1:3" ht="12.75">
      <c r="A37" s="36" t="s">
        <v>5</v>
      </c>
      <c r="B37" s="37">
        <f>'[1]год'!BH547</f>
        <v>3422.532</v>
      </c>
      <c r="C37" s="32"/>
    </row>
    <row r="38" spans="1:3" ht="12.75">
      <c r="A38" s="27" t="s">
        <v>6</v>
      </c>
      <c r="B38" s="37">
        <f>'[1]год'!BH548</f>
        <v>0</v>
      </c>
      <c r="C38" s="32"/>
    </row>
    <row r="39" spans="1:3" ht="12.75">
      <c r="A39" s="36" t="s">
        <v>7</v>
      </c>
      <c r="B39" s="37">
        <f>'[1]год'!BH549</f>
        <v>16.12</v>
      </c>
      <c r="C39" s="32"/>
    </row>
    <row r="40" spans="1:3" ht="12.75">
      <c r="A40" s="36" t="s">
        <v>8</v>
      </c>
      <c r="B40" s="37">
        <f>'[1]год'!BH550</f>
        <v>5640.584745762713</v>
      </c>
      <c r="C40" s="32"/>
    </row>
    <row r="41" spans="1:3" ht="12.75">
      <c r="A41" s="36" t="s">
        <v>9</v>
      </c>
      <c r="B41" s="37">
        <f>'[1]год'!BH551</f>
        <v>5165.889830508476</v>
      </c>
      <c r="C41" s="32"/>
    </row>
    <row r="42" spans="1:3" ht="25.5">
      <c r="A42" s="36" t="s">
        <v>10</v>
      </c>
      <c r="B42" s="37">
        <f>'[1]год'!BH552</f>
        <v>474.6949152542374</v>
      </c>
      <c r="C42" s="32"/>
    </row>
    <row r="43" spans="1:3" ht="12.75">
      <c r="A43" s="36" t="s">
        <v>11</v>
      </c>
      <c r="B43" s="37">
        <f>'[1]год'!BH553</f>
        <v>842.0490169491527</v>
      </c>
      <c r="C43" s="32"/>
    </row>
    <row r="44" spans="1:3" ht="12.75">
      <c r="A44" s="17" t="str">
        <f>'[1]год'!A554</f>
        <v>Итого расходов</v>
      </c>
      <c r="B44" s="26">
        <f>'[1]год'!BH554</f>
        <v>107775.49548852835</v>
      </c>
      <c r="C44" s="3"/>
    </row>
    <row r="45" spans="1:3" ht="12.75">
      <c r="A45" s="36" t="str">
        <f>'[1]год'!A555</f>
        <v>Прочие расходы</v>
      </c>
      <c r="B45" s="37">
        <f>'[1]год'!BH555</f>
        <v>1045.641413963982</v>
      </c>
      <c r="C45" s="3"/>
    </row>
    <row r="46" spans="1:3" ht="12.75">
      <c r="A46" s="17" t="str">
        <f>'[1]год'!A556</f>
        <v>Итого стоимость услуг без НДС</v>
      </c>
      <c r="B46" s="26">
        <f>'[1]год'!BH556</f>
        <v>108821.13690249233</v>
      </c>
      <c r="C46" s="3"/>
    </row>
    <row r="47" spans="1:3" ht="12.75">
      <c r="A47" s="36" t="str">
        <f>'[1]год'!A557</f>
        <v>НДС 18%</v>
      </c>
      <c r="B47" s="37">
        <f>'[1]год'!BH557</f>
        <v>19587.80464244862</v>
      </c>
      <c r="C47" s="3"/>
    </row>
    <row r="48" spans="1:3" ht="12.75">
      <c r="A48" s="17" t="str">
        <f>'[1]год'!A558</f>
        <v>Стоимость услуг по содержанию и ремонту жилья с НДС</v>
      </c>
      <c r="B48" s="26">
        <f>'[1]год'!BH558</f>
        <v>128408.94154494096</v>
      </c>
      <c r="C48" s="3"/>
    </row>
    <row r="49" spans="1:3" ht="12.75">
      <c r="A49" s="46" t="str">
        <f>'[1]год'!A560</f>
        <v>Финансовый результат (-перерасход, +неосвоение) на 31.12.2013 г.</v>
      </c>
      <c r="B49" s="51">
        <f>'[1]год'!BH560</f>
        <v>-215362.655131586</v>
      </c>
      <c r="C49" s="47"/>
    </row>
    <row r="50" spans="1:2" ht="25.5">
      <c r="A50" s="17" t="s">
        <v>13</v>
      </c>
      <c r="B50" s="52">
        <v>3624.07</v>
      </c>
    </row>
    <row r="51" spans="1:2" ht="25.5">
      <c r="A51" s="17" t="s">
        <v>14</v>
      </c>
      <c r="B51" s="52">
        <f>B49+B50</f>
        <v>-211738.585131586</v>
      </c>
    </row>
    <row r="52" ht="25.5">
      <c r="A52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2014-08-06T05:47:06Z</cp:lastPrinted>
  <dcterms:created xsi:type="dcterms:W3CDTF">2014-06-16T09:10:47Z</dcterms:created>
  <dcterms:modified xsi:type="dcterms:W3CDTF">2014-08-07T03:58:43Z</dcterms:modified>
  <cp:category/>
  <cp:version/>
  <cp:contentType/>
  <cp:contentStatus/>
</cp:coreProperties>
</file>